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00" yWindow="330" windowWidth="14115" windowHeight="5205"/>
  </bookViews>
  <sheets>
    <sheet name="Matriz indicadores 2021" sheetId="1" r:id="rId1"/>
    <sheet name="CONCEPTO" sheetId="2" r:id="rId2"/>
    <sheet name="Hoja3" sheetId="3" r:id="rId3"/>
  </sheets>
  <calcPr calcId="144525"/>
</workbook>
</file>

<file path=xl/calcChain.xml><?xml version="1.0" encoding="utf-8"?>
<calcChain xmlns="http://schemas.openxmlformats.org/spreadsheetml/2006/main">
  <c r="E31" i="1" l="1"/>
  <c r="E23" i="1"/>
  <c r="E14" i="1"/>
  <c r="G52" i="1"/>
  <c r="F52" i="1"/>
  <c r="E52" i="1"/>
  <c r="E40" i="1" l="1"/>
  <c r="E55" i="1" s="1"/>
  <c r="G40" i="1" l="1"/>
  <c r="F40" i="1"/>
  <c r="G31" i="1"/>
  <c r="F31" i="1"/>
  <c r="G23" i="1"/>
  <c r="F23" i="1"/>
  <c r="G14" i="1"/>
  <c r="G55" i="1" s="1"/>
  <c r="F14" i="1"/>
  <c r="F55" i="1" l="1"/>
</calcChain>
</file>

<file path=xl/sharedStrings.xml><?xml version="1.0" encoding="utf-8"?>
<sst xmlns="http://schemas.openxmlformats.org/spreadsheetml/2006/main" count="96" uniqueCount="68">
  <si>
    <t>TOTALES POR INDICADOR</t>
  </si>
  <si>
    <t>ACCIONES: OBRA O SERVICIO PROPUESTO</t>
  </si>
  <si>
    <t>EVALUACIÓN DE INDICADORES DE DESEMPEÑO</t>
  </si>
  <si>
    <t xml:space="preserve">NOMBRE DEL INDICADOR 1: </t>
  </si>
  <si>
    <t xml:space="preserve">NOMBRE DEL INDICADOR 2: </t>
  </si>
  <si>
    <t xml:space="preserve">NOMBRE DEL INDICADOR 3: </t>
  </si>
  <si>
    <t xml:space="preserve">NOMBRE DEL INDICADOR 4: </t>
  </si>
  <si>
    <t>TOTALES CUMPLIMIENTO DE LA UR</t>
  </si>
  <si>
    <t>No.</t>
  </si>
  <si>
    <r>
      <rPr>
        <b/>
        <sz val="14"/>
        <color theme="1"/>
        <rFont val="Calibri"/>
        <family val="2"/>
        <scheme val="minor"/>
      </rPr>
      <t>El INDICADOR</t>
    </r>
    <r>
      <rPr>
        <sz val="11"/>
        <color theme="1"/>
        <rFont val="Calibri"/>
        <family val="2"/>
        <scheme val="minor"/>
      </rPr>
      <t xml:space="preserve">
Es una variable cuantitativa (o bien, cualitativa) que permite verificar la evolución del proyecto o proceso por una intervención (pública, en este caso) relativo a lo que se está planeando y, desde luego, al objetivo específico planteado. Este apartado de la ficha consta de TRES campos: Nombre del indicador, OBJETIVO del mismo, cantidad de beneficiados. 
</t>
    </r>
    <r>
      <rPr>
        <b/>
        <sz val="14"/>
        <color theme="1"/>
        <rFont val="Calibri"/>
        <family val="2"/>
        <scheme val="minor"/>
      </rPr>
      <t>Ejemplo:</t>
    </r>
    <r>
      <rPr>
        <sz val="11"/>
        <color theme="1"/>
        <rFont val="Calibri"/>
        <family val="2"/>
        <scheme val="minor"/>
      </rPr>
      <t xml:space="preserve">
   </t>
    </r>
    <r>
      <rPr>
        <b/>
        <sz val="11"/>
        <color theme="1"/>
        <rFont val="Calibri"/>
        <family val="2"/>
        <scheme val="minor"/>
      </rPr>
      <t>NOMBRE</t>
    </r>
    <r>
      <rPr>
        <sz val="11"/>
        <color theme="1"/>
        <rFont val="Calibri"/>
        <family val="2"/>
        <scheme val="minor"/>
      </rPr>
      <t xml:space="preserve">:                          Número de mujeres beneficiadas 
   </t>
    </r>
    <r>
      <rPr>
        <b/>
        <sz val="11"/>
        <color theme="1"/>
        <rFont val="Calibri"/>
        <family val="2"/>
        <scheme val="minor"/>
      </rPr>
      <t>OBJETIVO ESPECIFICO</t>
    </r>
    <r>
      <rPr>
        <sz val="11"/>
        <color theme="1"/>
        <rFont val="Calibri"/>
        <family val="2"/>
        <scheme val="minor"/>
      </rPr>
      <t xml:space="preserve">:   Este indicador se refiere a la cobertura de apoyos brindados por los 
                                               Programas sociales, en este caso "Ofrecer 2000 apoyos a mujeres en situación
                                               de vulnerabilidad. 
  </t>
    </r>
    <r>
      <rPr>
        <b/>
        <sz val="11"/>
        <color theme="1"/>
        <rFont val="Calibri"/>
        <family val="2"/>
        <scheme val="minor"/>
      </rPr>
      <t>CANTIDAD DE BENEFICIARIOS</t>
    </r>
    <r>
      <rPr>
        <sz val="11"/>
        <color theme="1"/>
        <rFont val="Calibri"/>
        <family val="2"/>
        <scheme val="minor"/>
      </rPr>
      <t xml:space="preserve">:   Número (500) de mujeres beneficiadas por trimestre / Total esperado 2000 (Meta)
</t>
    </r>
  </si>
  <si>
    <t>META 1</t>
  </si>
  <si>
    <t>META 2</t>
  </si>
  <si>
    <t>META 3</t>
  </si>
  <si>
    <t>META 4</t>
  </si>
  <si>
    <t>FICHA TÉCNICA/MATRIZ DE INDICADORES DE DESEMPEÑO 2021</t>
  </si>
  <si>
    <t>EVALUACION ACUMULADA 2021</t>
  </si>
  <si>
    <t xml:space="preserve">UNIDAD RESPONSABLE: </t>
  </si>
  <si>
    <t>(1)                     % CUMPL</t>
  </si>
  <si>
    <t>(2)                          No. BENEF.</t>
  </si>
  <si>
    <t>(3)                                              RECURSO INVERTIDO</t>
  </si>
  <si>
    <t>(4)                                                                   RESULTADO O EVIDENCIA</t>
  </si>
  <si>
    <t>DEPENDENCIA: DESARROLLO HUMANO</t>
  </si>
  <si>
    <t>DEPARTAMENTO DE DEPORTES</t>
  </si>
  <si>
    <t>Realizar exhibiciones deportivas de calidad.</t>
  </si>
  <si>
    <t>META 5</t>
  </si>
  <si>
    <t xml:space="preserve">NOMBRE DEL INDICADOR 5: </t>
  </si>
  <si>
    <t xml:space="preserve">   _____________________________________________                              NOMBRE Y FIRMA                                                                                              RESPONSABLE DEL DEPARTAMENTO DE DEPORTES</t>
  </si>
  <si>
    <t>Conformar escuelas de iniciación deportiva en nuestro municipio.</t>
  </si>
  <si>
    <t>Gestionar capacitaciones para instructores del municipio.</t>
  </si>
  <si>
    <t>Realizar propuestas a favor del deporte del municipio a los integrantes del Consejo, con la finalidad de obtener visto bueno y poder llevarlas a cabo.</t>
  </si>
  <si>
    <t>Visitar a las diferentes mesas directivas de las ligas deportivas en sus reuniones.</t>
  </si>
  <si>
    <t>Llevar a cabo acuerdos con la finalidad de trabajar en equipo en busca de recursos.</t>
  </si>
  <si>
    <t>Realizar un calendario con todas las ligas para respetar uso de instalaciones   y desarrollo adecuado de sus campeonatos.</t>
  </si>
  <si>
    <t>Elaborar un programa anual de exhibiciones deportivas.</t>
  </si>
  <si>
    <t>Investigar capacitaciones que ofrece el CODE Jalisco para el año 2021, además de tener una cartera diferente de capacitaciones externas al mismo organismo.</t>
  </si>
  <si>
    <t>Sondear las capacitaciones ofrecidas con el objetivo de saber cuáles son las más convenientes para nuestro municipio.</t>
  </si>
  <si>
    <t>Agendar posibles fechas para llevar a cabo capacitaciones, con el objetivo de gestionar los recursos necesarios para poderla realizar.</t>
  </si>
  <si>
    <t>Realizar promoción e invitaciones a instructores interesados.</t>
  </si>
  <si>
    <t>Analizar en el departamento las posibles disciplinas en las cuáles es conveniente tener un Centro de Iniciación deportiva.</t>
  </si>
  <si>
    <t>Buscar personas interesadas en colaborar con los Centros de Iniciación Deportiva que se acordaron abrir.</t>
  </si>
  <si>
    <t>Trabajar en la gestión para conseguir convenios con organizaciones o instituciones que favorezcan al Centro de Iniciación Deportiva que se pretende abrir.</t>
  </si>
  <si>
    <t>Realizar promoción de las Escuelas de Iniciación Deportiva aprobadas.</t>
  </si>
  <si>
    <t>Agendar reuniones conforme a los tiempos de los integrantes del COMUDE con la finalidad de que asistan en su mayoría y así tomar mejores decisiones en su conjunto.</t>
  </si>
  <si>
    <t>Aplicar los acuerdos tomados en las reuniones del COMUDE.</t>
  </si>
  <si>
    <t>Agendar reuniones con el Consejo Municipal del deporte con la finalidad de tomar decisiones en pro del deporte</t>
  </si>
  <si>
    <t>Porcentaje de avance del cumplimiento estimado de la agenda de trabajo (reuniones y acuerdos) para este año del COMUDE.</t>
  </si>
  <si>
    <t>Porcentaje de avance del cumplimiento de apoyos para las diversas ligas deportivas del municipio.</t>
  </si>
  <si>
    <t>Trabajar en equipo para gestionar recursos y a la vez organizar el evento, con la intención de brindar un gran espectáculo a la ciudadanía.</t>
  </si>
  <si>
    <t>Porcentaje de avance del cumplimiento del programa anual de exhibiciones deportivas</t>
  </si>
  <si>
    <t>Porcentaje de avance del cumplimiento del programa capacitaciones para instructores del municipio.</t>
  </si>
  <si>
    <t>Porcentaje de avance en el cumplimiento de operación de escuelas de Iniciación deportiva estimadas para este año.</t>
  </si>
  <si>
    <t>Trabajar en coordinación con las ligas deportivas del municipio en la organización de sus campeonatos, con la finalidad de gestionar recursos para el apoyo de premiaciones, además de facilitar instalaciones para el desarrollo de las mismas.</t>
  </si>
  <si>
    <t>La evidencia mas clara que podemos presentar como departamento es la agenda anual 2021, en donde se consideran los diferentes eventos a realizarse siempre y cuando se cuente con recursos disponibles.</t>
  </si>
  <si>
    <t>PERIODO: TRIMESTRAL    ABRIL - JUNIO 2021</t>
  </si>
  <si>
    <t>El avance es el mismo que en el primer trimestre del presente año, las evidencias se pueden tomar a traves de las fotos que existen en el archivo del departamento o simplemnete el realizar entrevistas con los directivos de las diferentes ligas que se visitaron.</t>
  </si>
  <si>
    <t xml:space="preserve">Durante el mes de abril se llevo a cabo la clausura del campeonato de la liga de veteranos, en acuerdos con su directiva se brindo el apoyo para la compra del trofeo del primer y tercer lugar, ademas de brindarle el apoyo de las instalaciones para la clausura del campeonato. Las evidencias que podemos encontrar son las fotografias que se encuentra dentro del archivo del departamento. </t>
  </si>
  <si>
    <t>El resultado es el mismo al trimestre anterior, debido a que no se han visitado las demas ligas, dentro de las evidencias encontramos un grupo de whatsapp en el cual aparecemos los mismos involucrados, ademas de fotografias que se envian por el mismo medio de las jornadas programadas.</t>
  </si>
  <si>
    <t>OBSERVACIONES: Dentro del presente trimestre de trabajo no hubo acercamiento con las demas ligas que hacia falta visitar, debido a que muchas de ellas habian clausurado y estaban en platicas para iniciar con su proximo campeonato.</t>
  </si>
  <si>
    <t>Los resultados son los mismos al primer trimestre de trabajo del presente año, esto debido a que no hubo eventos de feria. Las evidencias que podemos encontrar son fotografias dentro del archivo del departamento referentes a la Copa Jalisco en su segunda edicion.</t>
  </si>
  <si>
    <t xml:space="preserve">OBSERVACIONES: Es digno de mencionar que la decision de las Autoridades Municipales en conjunto con el Consejo Municipal de Salud y por instrucciones de parte de la Secretaria de Salud y Gobierno del Estado, de no llevar a cabo la Feria de Tuxpan 2021, en automatico nos da por cancelados los eventos que se tenian programados dentro de la agenda anual del departamento para dichas fechas (mayo). </t>
  </si>
  <si>
    <t xml:space="preserve">OBSERVACIONES: Dentro del presente periodo no hemos recibido ofrecimiento alguno por parte de CODE Jalisco para poder llevar a cabo capacitaciones en cada uno de los municipios, por lo cual no hemos avanzado dentro del presente rubro. En las fechas comprendidas dentro de este segundo trimestre CODE tubo a bien invertir su tiempo tanto en la olimpiada nacional y en el programa Detección de Talentos. </t>
  </si>
  <si>
    <t>Actualmente se encuentran funcionando 3 escuelas de iniciacion en las cuales el departamento ha tenido la participacion, dichas escuelas son en las disciplinas de futbol (CID Leones Negros), basquetbol (Escaramuzas de Jalisco) y natacion (Escuela Municipal de Natacion). Las evidencias que podemos encontrar son fotografias que se encuentran en el archivo del departamento.</t>
  </si>
  <si>
    <t>En este segundo trimestre podemos mencionar que se tiene el convenio con 2 organizaciones como lo son Leones Negros y Escaramuzas de Jalisco. Todo esto fue gracias al trabajo en equipo del personal del departamento con preparatoria de Tuxpan y con ciudadanos de excelente iniciativa. Las evidencias que podemos mostrar son fotografias ubicadas en archivo del departamento.</t>
  </si>
  <si>
    <t>FECHA EVALUACIÓN:  09 JULIO 2021</t>
  </si>
  <si>
    <t>OBSERVACIONES: Ha sido complicado tanto por situaciones de pandemia y por los tiempos personales de los integrantes que conforman el COMUDE el poder agendar reunion dentro del año 2021, es por eso que se ha tomado la decision dentro del Departamento de poder agendar una ultima reunion durante el ultimo trimestre de la administracion, en la cual se pretende presentar un proyecto en beneficio para la mejora de una de las instalaciones.</t>
  </si>
  <si>
    <t>Para el año 2021 dentro de la agenda de trabajo del departamento, se considero el mantener las dos escuelas de iniciacion que se tienen (futbol y natacion) asi como buscar la alternativa de abrir escuelas de iniciacion de (basquetbol, box, volibol y atletismo).</t>
  </si>
  <si>
    <t>Dentro de las escuelas de iniciacion ya establecidas solo se trabaja en promocion con respecto a convocatorias ya sea para cursos o que se incorporen a entrenamientos. La evidencia mas clara que tenemos en este rubro son las lonas que hicieron para promocionar la academia de basquetbol Escaramuzas de Jalisco en Tuxpan, ademas del flayer y perifoneo de los curso de verano 2021.</t>
  </si>
  <si>
    <t xml:space="preserve">OBSERVACIONES: Es bueno mencionar que los Centros de Inciacion no son directamente propiedad del Gobierno Municipal, si no que son frutos del trabajo de la sociedad en el cual se ha involucrado al personal del departamento de deportes y los resultados han sido favorables.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</si>
</sst>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A]#,##0.00"/>
  </numFmts>
  <fonts count="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76">
    <xf numFmtId="0" fontId="0" fillId="0" borderId="0" xfId="0"/>
    <xf numFmtId="0" fontId="0" fillId="0" borderId="0" xfId="0" applyAlignment="1"/>
    <xf numFmtId="0" fontId="0" fillId="2" borderId="0" xfId="0" applyFill="1"/>
    <xf numFmtId="0" fontId="0" fillId="3" borderId="1" xfId="0" applyFill="1" applyBorder="1"/>
    <xf numFmtId="0" fontId="0" fillId="4" borderId="1" xfId="0" applyFill="1" applyBorder="1"/>
    <xf numFmtId="0" fontId="0" fillId="0" borderId="0" xfId="0" applyAlignment="1">
      <alignment horizontal="center"/>
    </xf>
    <xf numFmtId="0" fontId="0" fillId="0" borderId="1" xfId="0" applyBorder="1" applyAlignment="1">
      <alignment horizontal="center"/>
    </xf>
    <xf numFmtId="0" fontId="0" fillId="0" borderId="0" xfId="0" applyAlignment="1">
      <alignment horizontal="center"/>
    </xf>
    <xf numFmtId="1" fontId="3" fillId="3" borderId="1" xfId="0" applyNumberFormat="1" applyFont="1" applyFill="1" applyBorder="1" applyAlignment="1">
      <alignment horizontal="center"/>
    </xf>
    <xf numFmtId="1" fontId="3" fillId="4" borderId="1" xfId="0" applyNumberFormat="1" applyFont="1" applyFill="1" applyBorder="1" applyAlignment="1">
      <alignment horizontal="center"/>
    </xf>
    <xf numFmtId="1" fontId="3" fillId="2" borderId="0" xfId="0" applyNumberFormat="1" applyFont="1" applyFill="1" applyAlignment="1">
      <alignment horizontal="center"/>
    </xf>
    <xf numFmtId="0" fontId="0" fillId="0" borderId="1" xfId="0" applyBorder="1" applyAlignment="1">
      <alignment horizontal="center" vertical="center" wrapText="1"/>
    </xf>
    <xf numFmtId="1"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top" wrapText="1"/>
    </xf>
    <xf numFmtId="1" fontId="3" fillId="3" borderId="1" xfId="0" applyNumberFormat="1" applyFont="1" applyFill="1" applyBorder="1" applyAlignment="1">
      <alignment horizontal="center" vertical="center"/>
    </xf>
    <xf numFmtId="0" fontId="4" fillId="0" borderId="0" xfId="0" applyFont="1" applyAlignment="1"/>
    <xf numFmtId="0" fontId="1" fillId="0" borderId="0" xfId="0" applyFont="1"/>
    <xf numFmtId="164" fontId="0" fillId="0" borderId="1" xfId="0" applyNumberFormat="1" applyBorder="1" applyAlignment="1">
      <alignment horizontal="center" vertical="center"/>
    </xf>
    <xf numFmtId="164" fontId="3" fillId="3" borderId="1" xfId="0" applyNumberFormat="1" applyFont="1" applyFill="1" applyBorder="1" applyAlignment="1">
      <alignment horizontal="center" vertical="top"/>
    </xf>
    <xf numFmtId="164" fontId="3" fillId="3" borderId="1" xfId="0" applyNumberFormat="1" applyFont="1" applyFill="1" applyBorder="1" applyAlignment="1">
      <alignment horizontal="center"/>
    </xf>
    <xf numFmtId="164" fontId="3" fillId="4" borderId="1" xfId="0" applyNumberFormat="1" applyFont="1" applyFill="1" applyBorder="1" applyAlignment="1">
      <alignment horizontal="center"/>
    </xf>
    <xf numFmtId="164" fontId="3" fillId="2" borderId="0" xfId="0" applyNumberFormat="1" applyFont="1" applyFill="1" applyAlignment="1">
      <alignment horizontal="center"/>
    </xf>
    <xf numFmtId="0" fontId="0" fillId="0" borderId="1" xfId="0" applyBorder="1" applyAlignment="1">
      <alignment horizontal="center"/>
    </xf>
    <xf numFmtId="0" fontId="0" fillId="0" borderId="1" xfId="0" applyBorder="1" applyAlignment="1">
      <alignment vertical="top" wrapText="1"/>
    </xf>
    <xf numFmtId="0" fontId="0" fillId="0" borderId="1"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1" xfId="0" applyFont="1" applyBorder="1" applyAlignment="1">
      <alignment vertical="top"/>
    </xf>
    <xf numFmtId="0" fontId="1" fillId="0" borderId="1" xfId="0" applyFont="1" applyBorder="1" applyAlignment="1">
      <alignment horizontal="center" vertical="top" wrapText="1"/>
    </xf>
    <xf numFmtId="0" fontId="1" fillId="5" borderId="0" xfId="0" applyFont="1" applyFill="1" applyBorder="1" applyAlignment="1">
      <alignment horizontal="left" vertical="top"/>
    </xf>
    <xf numFmtId="0" fontId="0" fillId="0" borderId="5" xfId="0" applyBorder="1"/>
    <xf numFmtId="0" fontId="0" fillId="0" borderId="8" xfId="0" applyBorder="1" applyAlignment="1">
      <alignment horizontal="center"/>
    </xf>
    <xf numFmtId="0" fontId="0" fillId="0" borderId="1" xfId="0" applyBorder="1" applyAlignment="1">
      <alignment vertical="top"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vertical="top" wrapText="1"/>
    </xf>
    <xf numFmtId="0" fontId="1" fillId="4" borderId="4" xfId="0" applyFont="1" applyFill="1" applyBorder="1" applyAlignment="1">
      <alignment horizontal="center"/>
    </xf>
    <xf numFmtId="0" fontId="1" fillId="4" borderId="1" xfId="0" applyFont="1" applyFill="1" applyBorder="1" applyAlignment="1">
      <alignment horizont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 fillId="3" borderId="4" xfId="0" applyFont="1" applyFill="1" applyBorder="1" applyAlignment="1">
      <alignment horizontal="center"/>
    </xf>
    <xf numFmtId="0" fontId="1" fillId="3" borderId="1" xfId="0" applyFont="1" applyFill="1" applyBorder="1" applyAlignment="1">
      <alignment horizontal="center"/>
    </xf>
    <xf numFmtId="0" fontId="0" fillId="0" borderId="4" xfId="0" applyBorder="1" applyAlignment="1">
      <alignment horizontal="center"/>
    </xf>
    <xf numFmtId="0" fontId="0" fillId="0" borderId="1" xfId="0" applyBorder="1" applyAlignment="1">
      <alignment horizontal="center"/>
    </xf>
    <xf numFmtId="0" fontId="1" fillId="0" borderId="4" xfId="0" applyFont="1" applyBorder="1" applyAlignment="1">
      <alignment vertical="top"/>
    </xf>
    <xf numFmtId="0" fontId="1" fillId="0" borderId="1" xfId="0" applyFont="1" applyBorder="1" applyAlignment="1">
      <alignment vertical="top"/>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3" xfId="0" applyFont="1" applyBorder="1" applyAlignment="1">
      <alignment horizontal="center" vertical="top" wrapText="1"/>
    </xf>
    <xf numFmtId="0" fontId="1" fillId="0" borderId="3" xfId="0" applyFont="1" applyBorder="1" applyAlignment="1">
      <alignment vertical="top" wrapText="1"/>
    </xf>
    <xf numFmtId="0" fontId="1" fillId="0" borderId="4" xfId="0" applyFont="1" applyBorder="1" applyAlignment="1">
      <alignment vertical="top" wrapText="1"/>
    </xf>
    <xf numFmtId="0" fontId="0" fillId="0" borderId="0" xfId="0" applyAlignment="1">
      <alignment horizontal="center"/>
    </xf>
    <xf numFmtId="0" fontId="0" fillId="0" borderId="0" xfId="0" applyAlignment="1">
      <alignment horizontal="center" wrapText="1"/>
    </xf>
    <xf numFmtId="0" fontId="1" fillId="2" borderId="0" xfId="0" applyFont="1" applyFill="1" applyAlignment="1">
      <alignment horizontal="center"/>
    </xf>
    <xf numFmtId="0" fontId="0" fillId="0" borderId="1" xfId="0" applyBorder="1" applyAlignment="1">
      <alignment vertical="top"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4"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0" fillId="0" borderId="5" xfId="0" applyBorder="1" applyAlignment="1">
      <alignment horizontal="center"/>
    </xf>
    <xf numFmtId="0" fontId="5"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0</xdr:rowOff>
    </xdr:from>
    <xdr:to>
      <xdr:col>7</xdr:col>
      <xdr:colOff>2066926</xdr:colOff>
      <xdr:row>0</xdr:row>
      <xdr:rowOff>981074</xdr:rowOff>
    </xdr:to>
    <xdr:pic>
      <xdr:nvPicPr>
        <xdr:cNvPr id="3" name="2 Imagen"/>
        <xdr:cNvPicPr>
          <a:picLocks noChangeAspect="1"/>
        </xdr:cNvPicPr>
      </xdr:nvPicPr>
      <xdr:blipFill>
        <a:blip xmlns:r="http://schemas.openxmlformats.org/officeDocument/2006/relationships" r:embed="rId1"/>
        <a:stretch>
          <a:fillRect/>
        </a:stretch>
      </xdr:blipFill>
      <xdr:spPr>
        <a:xfrm>
          <a:off x="6086475" y="0"/>
          <a:ext cx="2276476" cy="98107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7"/>
  <sheetViews>
    <sheetView tabSelected="1" topLeftCell="A34" workbookViewId="0"/>
  </sheetViews>
  <sheetFormatPr baseColWidth="10" defaultRowHeight="15" x14ac:dyDescent="0.25"/>
  <cols>
    <col min="1" max="1" width="5" style="5" customWidth="1"/>
    <col min="4" max="4" width="18.140625" customWidth="1"/>
    <col min="6" max="6" width="14.28515625" customWidth="1"/>
    <col min="7" max="7" width="22.7109375" customWidth="1"/>
    <col min="8" max="8" width="31.5703125" customWidth="1"/>
  </cols>
  <sheetData>
    <row r="1" spans="1:8" ht="80.099999999999994" customHeight="1" x14ac:dyDescent="0.35">
      <c r="A1" s="7"/>
      <c r="F1" s="69"/>
      <c r="G1" s="62"/>
      <c r="H1" s="62"/>
    </row>
    <row r="2" spans="1:8" ht="21" x14ac:dyDescent="0.35">
      <c r="D2" s="16" t="s">
        <v>14</v>
      </c>
      <c r="E2" s="16"/>
      <c r="F2" s="16"/>
      <c r="G2" s="16"/>
    </row>
    <row r="3" spans="1:8" ht="18.75" x14ac:dyDescent="0.3">
      <c r="B3" s="70" t="s">
        <v>2</v>
      </c>
      <c r="C3" s="71"/>
      <c r="D3" s="71"/>
      <c r="E3" s="71"/>
      <c r="F3" s="71"/>
      <c r="G3" s="72" t="s">
        <v>63</v>
      </c>
      <c r="H3" s="72"/>
    </row>
    <row r="4" spans="1:8" x14ac:dyDescent="0.25">
      <c r="C4" s="72" t="s">
        <v>53</v>
      </c>
      <c r="D4" s="72"/>
      <c r="E4" s="72"/>
      <c r="F4" s="72"/>
      <c r="H4" s="17" t="s">
        <v>15</v>
      </c>
    </row>
    <row r="5" spans="1:8" x14ac:dyDescent="0.25">
      <c r="C5" s="72" t="s">
        <v>21</v>
      </c>
      <c r="D5" s="72"/>
      <c r="E5" s="72"/>
      <c r="F5" s="72"/>
      <c r="G5" s="72"/>
      <c r="H5" s="1"/>
    </row>
    <row r="6" spans="1:8" x14ac:dyDescent="0.25">
      <c r="C6" s="73" t="s">
        <v>16</v>
      </c>
      <c r="D6" s="73"/>
      <c r="E6" s="72" t="s">
        <v>22</v>
      </c>
      <c r="F6" s="72"/>
      <c r="G6" s="72"/>
      <c r="H6" s="72"/>
    </row>
    <row r="7" spans="1:8" ht="18" customHeight="1" x14ac:dyDescent="0.25">
      <c r="B7" s="74"/>
      <c r="C7" s="74"/>
      <c r="D7" s="74"/>
      <c r="E7" s="74"/>
      <c r="F7" s="74"/>
      <c r="G7" s="74"/>
      <c r="H7" s="74"/>
    </row>
    <row r="8" spans="1:8" ht="30" customHeight="1" x14ac:dyDescent="0.25">
      <c r="A8" s="6"/>
      <c r="B8" s="54" t="s">
        <v>10</v>
      </c>
      <c r="C8" s="55"/>
      <c r="D8" s="75" t="s">
        <v>44</v>
      </c>
      <c r="E8" s="75"/>
      <c r="F8" s="75"/>
      <c r="G8" s="75"/>
      <c r="H8" s="75"/>
    </row>
    <row r="9" spans="1:8" ht="37.5" customHeight="1" x14ac:dyDescent="0.25">
      <c r="A9" s="6"/>
      <c r="B9" s="59" t="s">
        <v>3</v>
      </c>
      <c r="C9" s="59"/>
      <c r="D9" s="59"/>
      <c r="E9" s="60" t="s">
        <v>45</v>
      </c>
      <c r="F9" s="60"/>
      <c r="G9" s="60"/>
      <c r="H9" s="61"/>
    </row>
    <row r="10" spans="1:8" ht="30" customHeight="1" x14ac:dyDescent="0.25">
      <c r="A10" s="28" t="s">
        <v>8</v>
      </c>
      <c r="B10" s="52" t="s">
        <v>1</v>
      </c>
      <c r="C10" s="53"/>
      <c r="D10" s="53"/>
      <c r="E10" s="29" t="s">
        <v>17</v>
      </c>
      <c r="F10" s="29" t="s">
        <v>18</v>
      </c>
      <c r="G10" s="29" t="s">
        <v>19</v>
      </c>
      <c r="H10" s="29" t="s">
        <v>20</v>
      </c>
    </row>
    <row r="11" spans="1:8" ht="66" customHeight="1" x14ac:dyDescent="0.25">
      <c r="A11" s="13">
        <v>1</v>
      </c>
      <c r="B11" s="42" t="s">
        <v>42</v>
      </c>
      <c r="C11" s="43"/>
      <c r="D11" s="44"/>
      <c r="E11" s="11">
        <v>0</v>
      </c>
      <c r="F11" s="11">
        <v>0</v>
      </c>
      <c r="G11" s="18">
        <v>0</v>
      </c>
      <c r="H11" s="14"/>
    </row>
    <row r="12" spans="1:8" ht="60.75" customHeight="1" x14ac:dyDescent="0.25">
      <c r="A12" s="13">
        <v>2</v>
      </c>
      <c r="B12" s="42" t="s">
        <v>29</v>
      </c>
      <c r="C12" s="43"/>
      <c r="D12" s="44"/>
      <c r="E12" s="11">
        <v>0</v>
      </c>
      <c r="F12" s="11">
        <v>0</v>
      </c>
      <c r="G12" s="18">
        <v>0</v>
      </c>
      <c r="H12" s="24"/>
    </row>
    <row r="13" spans="1:8" ht="37.5" customHeight="1" x14ac:dyDescent="0.25">
      <c r="A13" s="13">
        <v>3</v>
      </c>
      <c r="B13" s="42" t="s">
        <v>43</v>
      </c>
      <c r="C13" s="43"/>
      <c r="D13" s="44"/>
      <c r="E13" s="11">
        <v>0</v>
      </c>
      <c r="F13" s="11">
        <v>0</v>
      </c>
      <c r="G13" s="18">
        <v>0</v>
      </c>
      <c r="H13" s="24"/>
    </row>
    <row r="14" spans="1:8" ht="15.75" x14ac:dyDescent="0.25">
      <c r="A14" s="6"/>
      <c r="B14" s="48" t="s">
        <v>0</v>
      </c>
      <c r="C14" s="49"/>
      <c r="D14" s="49"/>
      <c r="E14" s="15">
        <f>SUM(E11:E13)/3</f>
        <v>0</v>
      </c>
      <c r="F14" s="8">
        <f>SUM(F11:F13)</f>
        <v>0</v>
      </c>
      <c r="G14" s="19">
        <f>SUM(G11:G13)</f>
        <v>0</v>
      </c>
      <c r="H14" s="3"/>
    </row>
    <row r="15" spans="1:8" ht="69" customHeight="1" x14ac:dyDescent="0.25">
      <c r="A15" s="23"/>
      <c r="B15" s="39" t="s">
        <v>64</v>
      </c>
      <c r="C15" s="40"/>
      <c r="D15" s="40"/>
      <c r="E15" s="40"/>
      <c r="F15" s="40"/>
      <c r="G15" s="40"/>
      <c r="H15" s="41"/>
    </row>
    <row r="16" spans="1:8" x14ac:dyDescent="0.25">
      <c r="A16" s="6"/>
      <c r="B16" s="50"/>
      <c r="C16" s="51"/>
      <c r="D16" s="51"/>
      <c r="E16" s="51"/>
      <c r="F16" s="51"/>
      <c r="G16" s="51"/>
      <c r="H16" s="51"/>
    </row>
    <row r="17" spans="1:8" ht="45" customHeight="1" x14ac:dyDescent="0.25">
      <c r="A17" s="6"/>
      <c r="B17" s="54" t="s">
        <v>11</v>
      </c>
      <c r="C17" s="55"/>
      <c r="D17" s="66" t="s">
        <v>51</v>
      </c>
      <c r="E17" s="67"/>
      <c r="F17" s="67"/>
      <c r="G17" s="67"/>
      <c r="H17" s="68"/>
    </row>
    <row r="18" spans="1:8" ht="33" customHeight="1" x14ac:dyDescent="0.25">
      <c r="A18" s="6"/>
      <c r="B18" s="59" t="s">
        <v>4</v>
      </c>
      <c r="C18" s="59"/>
      <c r="D18" s="59"/>
      <c r="E18" s="60" t="s">
        <v>46</v>
      </c>
      <c r="F18" s="60"/>
      <c r="G18" s="60"/>
      <c r="H18" s="61"/>
    </row>
    <row r="19" spans="1:8" ht="30" x14ac:dyDescent="0.25">
      <c r="A19" s="28" t="s">
        <v>8</v>
      </c>
      <c r="B19" s="52" t="s">
        <v>1</v>
      </c>
      <c r="C19" s="53"/>
      <c r="D19" s="53"/>
      <c r="E19" s="29" t="s">
        <v>17</v>
      </c>
      <c r="F19" s="29" t="s">
        <v>18</v>
      </c>
      <c r="G19" s="29" t="s">
        <v>19</v>
      </c>
      <c r="H19" s="29" t="s">
        <v>20</v>
      </c>
    </row>
    <row r="20" spans="1:8" ht="144" customHeight="1" x14ac:dyDescent="0.25">
      <c r="A20" s="13">
        <v>1</v>
      </c>
      <c r="B20" s="45" t="s">
        <v>30</v>
      </c>
      <c r="C20" s="46"/>
      <c r="D20" s="47"/>
      <c r="E20" s="11">
        <v>66</v>
      </c>
      <c r="F20" s="11">
        <v>1000</v>
      </c>
      <c r="G20" s="18">
        <v>0</v>
      </c>
      <c r="H20" s="34" t="s">
        <v>54</v>
      </c>
    </row>
    <row r="21" spans="1:8" ht="201" customHeight="1" x14ac:dyDescent="0.25">
      <c r="A21" s="13">
        <v>2</v>
      </c>
      <c r="B21" s="45" t="s">
        <v>31</v>
      </c>
      <c r="C21" s="46"/>
      <c r="D21" s="47"/>
      <c r="E21" s="11">
        <v>66</v>
      </c>
      <c r="F21" s="11">
        <v>250</v>
      </c>
      <c r="G21" s="18">
        <v>2500</v>
      </c>
      <c r="H21" s="35" t="s">
        <v>55</v>
      </c>
    </row>
    <row r="22" spans="1:8" ht="155.25" customHeight="1" x14ac:dyDescent="0.25">
      <c r="A22" s="13">
        <v>3</v>
      </c>
      <c r="B22" s="45" t="s">
        <v>32</v>
      </c>
      <c r="C22" s="46"/>
      <c r="D22" s="47"/>
      <c r="E22" s="11">
        <v>66</v>
      </c>
      <c r="F22" s="11">
        <v>1000</v>
      </c>
      <c r="G22" s="18">
        <v>0</v>
      </c>
      <c r="H22" s="35" t="s">
        <v>56</v>
      </c>
    </row>
    <row r="23" spans="1:8" ht="15.75" x14ac:dyDescent="0.25">
      <c r="A23" s="6"/>
      <c r="B23" s="48" t="s">
        <v>0</v>
      </c>
      <c r="C23" s="49"/>
      <c r="D23" s="49"/>
      <c r="E23" s="8">
        <f>SUM(E20:E22)/3</f>
        <v>66</v>
      </c>
      <c r="F23" s="8">
        <f>SUM(F20:F22)</f>
        <v>2250</v>
      </c>
      <c r="G23" s="20">
        <f>SUM(G20:G22)</f>
        <v>2500</v>
      </c>
      <c r="H23" s="3"/>
    </row>
    <row r="24" spans="1:8" ht="53.25" customHeight="1" x14ac:dyDescent="0.25">
      <c r="A24" s="23"/>
      <c r="B24" s="39" t="s">
        <v>57</v>
      </c>
      <c r="C24" s="40"/>
      <c r="D24" s="40"/>
      <c r="E24" s="40"/>
      <c r="F24" s="40"/>
      <c r="G24" s="40"/>
      <c r="H24" s="41"/>
    </row>
    <row r="25" spans="1:8" x14ac:dyDescent="0.25">
      <c r="A25" s="6"/>
      <c r="B25" s="50"/>
      <c r="C25" s="51"/>
      <c r="D25" s="51"/>
      <c r="E25" s="51"/>
      <c r="F25" s="51"/>
      <c r="G25" s="51"/>
      <c r="H25" s="51"/>
    </row>
    <row r="26" spans="1:8" ht="27.75" customHeight="1" x14ac:dyDescent="0.25">
      <c r="A26" s="6"/>
      <c r="B26" s="54" t="s">
        <v>12</v>
      </c>
      <c r="C26" s="55"/>
      <c r="D26" s="56" t="s">
        <v>23</v>
      </c>
      <c r="E26" s="57"/>
      <c r="F26" s="57"/>
      <c r="G26" s="57"/>
      <c r="H26" s="58"/>
    </row>
    <row r="27" spans="1:8" ht="32.25" customHeight="1" x14ac:dyDescent="0.25">
      <c r="A27" s="6"/>
      <c r="B27" s="59" t="s">
        <v>5</v>
      </c>
      <c r="C27" s="59"/>
      <c r="D27" s="59"/>
      <c r="E27" s="60" t="s">
        <v>48</v>
      </c>
      <c r="F27" s="60"/>
      <c r="G27" s="60"/>
      <c r="H27" s="61"/>
    </row>
    <row r="28" spans="1:8" ht="30" x14ac:dyDescent="0.25">
      <c r="A28" s="28" t="s">
        <v>8</v>
      </c>
      <c r="B28" s="52" t="s">
        <v>1</v>
      </c>
      <c r="C28" s="53"/>
      <c r="D28" s="53"/>
      <c r="E28" s="29" t="s">
        <v>17</v>
      </c>
      <c r="F28" s="29" t="s">
        <v>18</v>
      </c>
      <c r="G28" s="29" t="s">
        <v>19</v>
      </c>
      <c r="H28" s="29" t="s">
        <v>20</v>
      </c>
    </row>
    <row r="29" spans="1:8" ht="111" customHeight="1" x14ac:dyDescent="0.25">
      <c r="A29" s="13">
        <v>1</v>
      </c>
      <c r="B29" s="45" t="s">
        <v>33</v>
      </c>
      <c r="C29" s="46"/>
      <c r="D29" s="47"/>
      <c r="E29" s="11">
        <v>100</v>
      </c>
      <c r="F29" s="11">
        <v>0</v>
      </c>
      <c r="G29" s="18">
        <v>0</v>
      </c>
      <c r="H29" s="33" t="s">
        <v>52</v>
      </c>
    </row>
    <row r="30" spans="1:8" ht="147" customHeight="1" x14ac:dyDescent="0.25">
      <c r="A30" s="13">
        <v>2</v>
      </c>
      <c r="B30" s="45" t="s">
        <v>47</v>
      </c>
      <c r="C30" s="46"/>
      <c r="D30" s="47"/>
      <c r="E30" s="11">
        <v>14</v>
      </c>
      <c r="F30" s="11">
        <v>50</v>
      </c>
      <c r="G30" s="18">
        <v>0</v>
      </c>
      <c r="H30" s="35" t="s">
        <v>58</v>
      </c>
    </row>
    <row r="31" spans="1:8" ht="15.75" x14ac:dyDescent="0.25">
      <c r="A31" s="6"/>
      <c r="B31" s="48" t="s">
        <v>0</v>
      </c>
      <c r="C31" s="49"/>
      <c r="D31" s="49"/>
      <c r="E31" s="8">
        <f>SUM(E29:E30)/2</f>
        <v>57</v>
      </c>
      <c r="F31" s="8">
        <f>SUM(F29:F30)</f>
        <v>50</v>
      </c>
      <c r="G31" s="20">
        <f>SUM(G29:G30)</f>
        <v>0</v>
      </c>
      <c r="H31" s="3"/>
    </row>
    <row r="32" spans="1:8" ht="53.25" customHeight="1" x14ac:dyDescent="0.25">
      <c r="A32" s="23"/>
      <c r="B32" s="39" t="s">
        <v>59</v>
      </c>
      <c r="C32" s="40"/>
      <c r="D32" s="40"/>
      <c r="E32" s="40"/>
      <c r="F32" s="40"/>
      <c r="G32" s="40"/>
      <c r="H32" s="41"/>
    </row>
    <row r="33" spans="1:8" ht="23.25" customHeight="1" x14ac:dyDescent="0.25">
      <c r="A33" s="6"/>
      <c r="B33" s="54" t="s">
        <v>13</v>
      </c>
      <c r="C33" s="55"/>
      <c r="D33" s="56" t="s">
        <v>28</v>
      </c>
      <c r="E33" s="57"/>
      <c r="F33" s="57"/>
      <c r="G33" s="57"/>
      <c r="H33" s="58"/>
    </row>
    <row r="34" spans="1:8" ht="35.25" customHeight="1" x14ac:dyDescent="0.25">
      <c r="A34" s="6"/>
      <c r="B34" s="59" t="s">
        <v>6</v>
      </c>
      <c r="C34" s="59"/>
      <c r="D34" s="59"/>
      <c r="E34" s="60" t="s">
        <v>49</v>
      </c>
      <c r="F34" s="60"/>
      <c r="G34" s="60"/>
      <c r="H34" s="61"/>
    </row>
    <row r="35" spans="1:8" ht="30" x14ac:dyDescent="0.25">
      <c r="A35" s="28" t="s">
        <v>8</v>
      </c>
      <c r="B35" s="52" t="s">
        <v>1</v>
      </c>
      <c r="C35" s="53"/>
      <c r="D35" s="53"/>
      <c r="E35" s="29" t="s">
        <v>17</v>
      </c>
      <c r="F35" s="29" t="s">
        <v>18</v>
      </c>
      <c r="G35" s="29" t="s">
        <v>19</v>
      </c>
      <c r="H35" s="29" t="s">
        <v>20</v>
      </c>
    </row>
    <row r="36" spans="1:8" ht="65.25" customHeight="1" x14ac:dyDescent="0.25">
      <c r="A36" s="13">
        <v>1</v>
      </c>
      <c r="B36" s="42" t="s">
        <v>34</v>
      </c>
      <c r="C36" s="43"/>
      <c r="D36" s="44"/>
      <c r="E36" s="11">
        <v>0</v>
      </c>
      <c r="F36" s="11">
        <v>0</v>
      </c>
      <c r="G36" s="18">
        <v>0</v>
      </c>
      <c r="H36" s="14"/>
    </row>
    <row r="37" spans="1:8" ht="51" customHeight="1" x14ac:dyDescent="0.25">
      <c r="A37" s="13">
        <v>2</v>
      </c>
      <c r="B37" s="42" t="s">
        <v>35</v>
      </c>
      <c r="C37" s="43"/>
      <c r="D37" s="44"/>
      <c r="E37" s="11">
        <v>0</v>
      </c>
      <c r="F37" s="11">
        <v>0</v>
      </c>
      <c r="G37" s="18">
        <v>0</v>
      </c>
      <c r="H37" s="24"/>
    </row>
    <row r="38" spans="1:8" ht="49.5" customHeight="1" x14ac:dyDescent="0.25">
      <c r="A38" s="13">
        <v>3</v>
      </c>
      <c r="B38" s="42" t="s">
        <v>36</v>
      </c>
      <c r="C38" s="43"/>
      <c r="D38" s="44"/>
      <c r="E38" s="11">
        <v>0</v>
      </c>
      <c r="F38" s="11">
        <v>0</v>
      </c>
      <c r="G38" s="18">
        <v>0</v>
      </c>
      <c r="H38" s="14"/>
    </row>
    <row r="39" spans="1:8" ht="39.950000000000003" customHeight="1" x14ac:dyDescent="0.25">
      <c r="A39" s="13">
        <v>4</v>
      </c>
      <c r="B39" s="44" t="s">
        <v>37</v>
      </c>
      <c r="C39" s="65"/>
      <c r="D39" s="65"/>
      <c r="E39" s="12">
        <v>0</v>
      </c>
      <c r="F39" s="12">
        <v>0</v>
      </c>
      <c r="G39" s="18">
        <v>0</v>
      </c>
      <c r="H39" s="14"/>
    </row>
    <row r="40" spans="1:8" ht="15.75" x14ac:dyDescent="0.25">
      <c r="A40" s="6"/>
      <c r="B40" s="37" t="s">
        <v>0</v>
      </c>
      <c r="C40" s="38"/>
      <c r="D40" s="38"/>
      <c r="E40" s="9">
        <f>SUM(E36:E39)/4</f>
        <v>0</v>
      </c>
      <c r="F40" s="9">
        <f>SUM(F36:F39)</f>
        <v>0</v>
      </c>
      <c r="G40" s="21">
        <f>SUM(G36:G39)</f>
        <v>0</v>
      </c>
      <c r="H40" s="4"/>
    </row>
    <row r="41" spans="1:8" s="31" customFormat="1" ht="69.75" customHeight="1" x14ac:dyDescent="0.25">
      <c r="A41" s="26"/>
      <c r="B41" s="39" t="s">
        <v>60</v>
      </c>
      <c r="C41" s="40"/>
      <c r="D41" s="40"/>
      <c r="E41" s="40"/>
      <c r="F41" s="40"/>
      <c r="G41" s="40"/>
      <c r="H41" s="41"/>
    </row>
    <row r="42" spans="1:8" ht="15" customHeight="1" x14ac:dyDescent="0.25">
      <c r="A42" s="32"/>
      <c r="B42" s="30"/>
      <c r="C42" s="30"/>
      <c r="D42" s="30"/>
      <c r="E42" s="30"/>
      <c r="F42" s="30"/>
      <c r="G42" s="30"/>
      <c r="H42" s="30"/>
    </row>
    <row r="43" spans="1:8" ht="39.950000000000003" customHeight="1" x14ac:dyDescent="0.25">
      <c r="A43" s="32"/>
      <c r="B43" s="30"/>
      <c r="C43" s="30"/>
      <c r="D43" s="30"/>
      <c r="E43" s="30"/>
      <c r="F43" s="30"/>
      <c r="G43" s="30"/>
      <c r="H43" s="30"/>
    </row>
    <row r="44" spans="1:8" ht="39.950000000000003" customHeight="1" x14ac:dyDescent="0.25">
      <c r="A44" s="32"/>
      <c r="B44" s="30"/>
      <c r="C44" s="30"/>
      <c r="D44" s="30"/>
      <c r="E44" s="30"/>
      <c r="F44" s="30"/>
      <c r="G44" s="30"/>
      <c r="H44" s="30"/>
    </row>
    <row r="45" spans="1:8" ht="39.950000000000003" customHeight="1" x14ac:dyDescent="0.25">
      <c r="A45" s="25"/>
      <c r="B45" s="54" t="s">
        <v>24</v>
      </c>
      <c r="C45" s="55"/>
      <c r="D45" s="56" t="s">
        <v>27</v>
      </c>
      <c r="E45" s="57"/>
      <c r="F45" s="57"/>
      <c r="G45" s="57"/>
      <c r="H45" s="58"/>
    </row>
    <row r="46" spans="1:8" ht="39.950000000000003" customHeight="1" x14ac:dyDescent="0.25">
      <c r="A46" s="25"/>
      <c r="B46" s="59" t="s">
        <v>25</v>
      </c>
      <c r="C46" s="59"/>
      <c r="D46" s="59"/>
      <c r="E46" s="60" t="s">
        <v>50</v>
      </c>
      <c r="F46" s="60"/>
      <c r="G46" s="60"/>
      <c r="H46" s="61"/>
    </row>
    <row r="47" spans="1:8" ht="39.950000000000003" customHeight="1" x14ac:dyDescent="0.25">
      <c r="A47" s="28" t="s">
        <v>8</v>
      </c>
      <c r="B47" s="52" t="s">
        <v>1</v>
      </c>
      <c r="C47" s="53"/>
      <c r="D47" s="53"/>
      <c r="E47" s="29" t="s">
        <v>17</v>
      </c>
      <c r="F47" s="29" t="s">
        <v>18</v>
      </c>
      <c r="G47" s="29" t="s">
        <v>19</v>
      </c>
      <c r="H47" s="29" t="s">
        <v>20</v>
      </c>
    </row>
    <row r="48" spans="1:8" ht="144" customHeight="1" x14ac:dyDescent="0.25">
      <c r="A48" s="13">
        <v>1</v>
      </c>
      <c r="B48" s="45" t="s">
        <v>38</v>
      </c>
      <c r="C48" s="46"/>
      <c r="D48" s="47"/>
      <c r="E48" s="11">
        <v>100</v>
      </c>
      <c r="F48" s="11">
        <v>0</v>
      </c>
      <c r="G48" s="18">
        <v>0</v>
      </c>
      <c r="H48" s="36" t="s">
        <v>65</v>
      </c>
    </row>
    <row r="49" spans="1:8" ht="208.5" customHeight="1" x14ac:dyDescent="0.25">
      <c r="A49" s="13">
        <v>2</v>
      </c>
      <c r="B49" s="45" t="s">
        <v>39</v>
      </c>
      <c r="C49" s="46"/>
      <c r="D49" s="47"/>
      <c r="E49" s="11">
        <v>50</v>
      </c>
      <c r="F49" s="11">
        <v>13</v>
      </c>
      <c r="G49" s="18">
        <v>0</v>
      </c>
      <c r="H49" s="35" t="s">
        <v>61</v>
      </c>
    </row>
    <row r="50" spans="1:8" ht="196.5" customHeight="1" x14ac:dyDescent="0.25">
      <c r="A50" s="13">
        <v>3</v>
      </c>
      <c r="B50" s="45" t="s">
        <v>40</v>
      </c>
      <c r="C50" s="46"/>
      <c r="D50" s="47"/>
      <c r="E50" s="11">
        <v>33</v>
      </c>
      <c r="F50" s="11">
        <v>150</v>
      </c>
      <c r="G50" s="18">
        <v>0</v>
      </c>
      <c r="H50" s="35" t="s">
        <v>62</v>
      </c>
    </row>
    <row r="51" spans="1:8" ht="216" customHeight="1" x14ac:dyDescent="0.25">
      <c r="A51" s="13">
        <v>4</v>
      </c>
      <c r="B51" s="45" t="s">
        <v>41</v>
      </c>
      <c r="C51" s="46"/>
      <c r="D51" s="47"/>
      <c r="E51" s="12">
        <v>50</v>
      </c>
      <c r="F51" s="12">
        <v>150</v>
      </c>
      <c r="G51" s="18">
        <v>0</v>
      </c>
      <c r="H51" s="36" t="s">
        <v>66</v>
      </c>
    </row>
    <row r="52" spans="1:8" ht="15" customHeight="1" x14ac:dyDescent="0.25">
      <c r="A52" s="25"/>
      <c r="B52" s="37" t="s">
        <v>0</v>
      </c>
      <c r="C52" s="38"/>
      <c r="D52" s="38"/>
      <c r="E52" s="9">
        <f>SUM(E48:E51)/4</f>
        <v>58.25</v>
      </c>
      <c r="F52" s="9">
        <f>SUM(F48:F51)</f>
        <v>313</v>
      </c>
      <c r="G52" s="21">
        <f>SUM(G48:G51)</f>
        <v>0</v>
      </c>
      <c r="H52" s="4"/>
    </row>
    <row r="53" spans="1:8" ht="61.5" customHeight="1" x14ac:dyDescent="0.25">
      <c r="A53" s="26"/>
      <c r="B53" s="39" t="s">
        <v>67</v>
      </c>
      <c r="C53" s="40"/>
      <c r="D53" s="40"/>
      <c r="E53" s="40"/>
      <c r="F53" s="40"/>
      <c r="G53" s="40"/>
      <c r="H53" s="41"/>
    </row>
    <row r="54" spans="1:8" ht="15" customHeight="1" x14ac:dyDescent="0.25">
      <c r="A54" s="32"/>
      <c r="B54" s="30"/>
      <c r="C54" s="30"/>
      <c r="D54" s="30"/>
      <c r="E54" s="30"/>
      <c r="F54" s="30"/>
      <c r="G54" s="30"/>
      <c r="H54" s="30"/>
    </row>
    <row r="55" spans="1:8" ht="15.75" x14ac:dyDescent="0.25">
      <c r="A55" s="27"/>
      <c r="B55" s="64" t="s">
        <v>7</v>
      </c>
      <c r="C55" s="64"/>
      <c r="D55" s="64"/>
      <c r="E55" s="10">
        <f>SUM(E14+E23+E31+E40+E52)/5</f>
        <v>36.25</v>
      </c>
      <c r="F55" s="10">
        <f>SUM(F14+F23+F31+F40+F52)</f>
        <v>2613</v>
      </c>
      <c r="G55" s="22">
        <f>SUM(G14+G23+G31+G40+G52)</f>
        <v>2500</v>
      </c>
      <c r="H55" s="2"/>
    </row>
    <row r="56" spans="1:8" x14ac:dyDescent="0.25">
      <c r="B56" s="62"/>
      <c r="C56" s="62"/>
      <c r="D56" s="62"/>
      <c r="E56" s="62"/>
      <c r="F56" s="62"/>
      <c r="G56" s="62"/>
      <c r="H56" s="62"/>
    </row>
    <row r="57" spans="1:8" ht="80.099999999999994" customHeight="1" x14ac:dyDescent="0.25">
      <c r="A57"/>
      <c r="B57" s="63" t="s">
        <v>26</v>
      </c>
      <c r="C57" s="63"/>
      <c r="D57" s="63"/>
      <c r="E57" s="63"/>
    </row>
  </sheetData>
  <mergeCells count="64">
    <mergeCell ref="B53:H53"/>
    <mergeCell ref="B48:D48"/>
    <mergeCell ref="B49:D49"/>
    <mergeCell ref="B50:D50"/>
    <mergeCell ref="B51:D51"/>
    <mergeCell ref="B52:D52"/>
    <mergeCell ref="B45:C45"/>
    <mergeCell ref="D45:H45"/>
    <mergeCell ref="B46:D46"/>
    <mergeCell ref="E46:H46"/>
    <mergeCell ref="B47:D47"/>
    <mergeCell ref="B11:D11"/>
    <mergeCell ref="F1:H1"/>
    <mergeCell ref="B3:F3"/>
    <mergeCell ref="B10:D10"/>
    <mergeCell ref="C5:G5"/>
    <mergeCell ref="C6:D6"/>
    <mergeCell ref="E6:H6"/>
    <mergeCell ref="B7:H7"/>
    <mergeCell ref="G3:H3"/>
    <mergeCell ref="C4:F4"/>
    <mergeCell ref="B8:C8"/>
    <mergeCell ref="D8:H8"/>
    <mergeCell ref="B9:D9"/>
    <mergeCell ref="E9:H9"/>
    <mergeCell ref="E27:H27"/>
    <mergeCell ref="B24:H24"/>
    <mergeCell ref="B16:H16"/>
    <mergeCell ref="B19:D19"/>
    <mergeCell ref="B17:C17"/>
    <mergeCell ref="D17:H17"/>
    <mergeCell ref="B18:D18"/>
    <mergeCell ref="B14:D14"/>
    <mergeCell ref="E18:H18"/>
    <mergeCell ref="B15:H15"/>
    <mergeCell ref="B56:H56"/>
    <mergeCell ref="B57:E57"/>
    <mergeCell ref="B36:D36"/>
    <mergeCell ref="B31:D31"/>
    <mergeCell ref="B32:H32"/>
    <mergeCell ref="B35:D35"/>
    <mergeCell ref="B33:C33"/>
    <mergeCell ref="D33:H33"/>
    <mergeCell ref="B34:D34"/>
    <mergeCell ref="E34:H34"/>
    <mergeCell ref="B55:D55"/>
    <mergeCell ref="B38:D38"/>
    <mergeCell ref="B39:D39"/>
    <mergeCell ref="B40:D40"/>
    <mergeCell ref="B41:H41"/>
    <mergeCell ref="B37:D37"/>
    <mergeCell ref="B12:D12"/>
    <mergeCell ref="B13:D13"/>
    <mergeCell ref="B21:D21"/>
    <mergeCell ref="B22:D22"/>
    <mergeCell ref="B30:D30"/>
    <mergeCell ref="B20:D20"/>
    <mergeCell ref="B23:D23"/>
    <mergeCell ref="B25:H25"/>
    <mergeCell ref="B28:D28"/>
    <mergeCell ref="B29:D29"/>
    <mergeCell ref="B26:C26"/>
    <mergeCell ref="D26:H26"/>
    <mergeCell ref="B27:D27"/>
  </mergeCells>
  <pageMargins left="0.7" right="0.7"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3"/>
  <sheetViews>
    <sheetView workbookViewId="0">
      <selection activeCell="B3" sqref="B3:I3"/>
    </sheetView>
  </sheetViews>
  <sheetFormatPr baseColWidth="10" defaultRowHeight="15" x14ac:dyDescent="0.25"/>
  <sheetData>
    <row r="3" spans="2:9" ht="243" customHeight="1" x14ac:dyDescent="0.25">
      <c r="B3" s="63" t="s">
        <v>9</v>
      </c>
      <c r="C3" s="62"/>
      <c r="D3" s="62"/>
      <c r="E3" s="62"/>
      <c r="F3" s="62"/>
      <c r="G3" s="62"/>
      <c r="H3" s="62"/>
      <c r="I3" s="62"/>
    </row>
  </sheetData>
  <mergeCells count="1">
    <mergeCell ref="B3:I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indicadores 2021</vt:lpstr>
      <vt:lpstr>CONCEPTO</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compaq</dc:creator>
  <cp:lastModifiedBy>miro</cp:lastModifiedBy>
  <cp:lastPrinted>2021-04-26T19:43:23Z</cp:lastPrinted>
  <dcterms:created xsi:type="dcterms:W3CDTF">2017-08-15T19:12:25Z</dcterms:created>
  <dcterms:modified xsi:type="dcterms:W3CDTF">2021-07-05T16:34:57Z</dcterms:modified>
</cp:coreProperties>
</file>